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  Hydr etos 2018-19 Okt-April." sheetId="1" r:id="rId1"/>
    <sheet name="Φύλλο2" sheetId="4" r:id="rId2"/>
  </sheets>
  <calcPr calcId="125725"/>
</workbook>
</file>

<file path=xl/calcChain.xml><?xml version="1.0" encoding="utf-8"?>
<calcChain xmlns="http://schemas.openxmlformats.org/spreadsheetml/2006/main">
  <c r="B8" i="1"/>
  <c r="B30"/>
  <c r="B28"/>
  <c r="B18"/>
  <c r="F5"/>
</calcChain>
</file>

<file path=xl/sharedStrings.xml><?xml version="1.0" encoding="utf-8"?>
<sst xmlns="http://schemas.openxmlformats.org/spreadsheetml/2006/main" count="58" uniqueCount="48">
  <si>
    <t xml:space="preserve">Δείκτης Aποθεμάτων Φραγμάτων Έργου Νοτίου Αγωγού  </t>
  </si>
  <si>
    <t xml:space="preserve">Φράγματα Έργου Νοτίου Αγωγού: Κούρρη(συμπεριλαμβανομένων εισροών από το φράγμα Αρμίνου μέσω της </t>
  </si>
  <si>
    <r>
      <rPr>
        <b/>
        <sz val="13"/>
        <color theme="1"/>
        <rFont val="Arial"/>
        <family val="2"/>
        <charset val="161"/>
      </rPr>
      <t xml:space="preserve">   </t>
    </r>
    <r>
      <rPr>
        <b/>
        <u/>
        <sz val="13"/>
        <color theme="1"/>
        <rFont val="Arial"/>
        <family val="2"/>
        <charset val="161"/>
      </rPr>
      <t>σήραγγας Διαρίζου), Γερμασόγειας, Καλαβασού, Λευκάρων, Διπόταμου</t>
    </r>
  </si>
  <si>
    <r>
      <rPr>
        <b/>
        <sz val="13"/>
        <color theme="1"/>
        <rFont val="Arial"/>
        <family val="2"/>
        <charset val="161"/>
      </rPr>
      <t xml:space="preserve">                                                    </t>
    </r>
    <r>
      <rPr>
        <b/>
        <u/>
        <sz val="13"/>
        <color theme="1"/>
        <rFont val="Arial"/>
        <family val="2"/>
        <charset val="161"/>
      </rPr>
      <t xml:space="preserve">Υδρολογικό έτος </t>
    </r>
    <r>
      <rPr>
        <b/>
        <u/>
        <sz val="16"/>
        <color theme="1"/>
        <rFont val="Arial"/>
        <family val="2"/>
        <charset val="161"/>
      </rPr>
      <t>*</t>
    </r>
    <r>
      <rPr>
        <b/>
        <u/>
        <sz val="13"/>
        <color theme="1"/>
        <rFont val="Arial"/>
        <family val="2"/>
        <charset val="161"/>
      </rPr>
      <t xml:space="preserve"> :</t>
    </r>
    <r>
      <rPr>
        <b/>
        <u/>
        <sz val="13"/>
        <color rgb="FFFF0000"/>
        <rFont val="Arial"/>
        <family val="2"/>
        <charset val="161"/>
      </rPr>
      <t/>
    </r>
  </si>
  <si>
    <t>Πρόβλεψη Απολήψεων από τα Φράγματα του Έργου Νοτίου Αγωγού κατά το τρέχον υδρολογικό έτος*</t>
  </si>
  <si>
    <r>
      <t>Αποθηκευμένη Ποσότητα,                             V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</si>
  <si>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 xml:space="preserve">)   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</si>
  <si>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</t>
    </r>
  </si>
  <si>
    <t>V &gt; 100</t>
  </si>
  <si>
    <t>Μη αναμενόμενες περικοπές.</t>
  </si>
  <si>
    <t>80 &lt; V &lt; 100</t>
  </si>
  <si>
    <t>30% πιθανότητα μικρών περικοπών.</t>
  </si>
  <si>
    <t>40 &lt; V &lt; 80</t>
  </si>
  <si>
    <t>50% πιθανότητα περικοπών.</t>
  </si>
  <si>
    <t>V &lt; 40</t>
  </si>
  <si>
    <t>Απίθανη η αποφυγή περικοπών και 70% πιθανότητα πολύ υψηλών περικοπών.</t>
  </si>
  <si>
    <r>
      <t xml:space="preserve"> </t>
    </r>
    <r>
      <rPr>
        <b/>
        <sz val="16"/>
        <color theme="1"/>
        <rFont val="Arial"/>
        <family val="2"/>
        <charset val="161"/>
      </rPr>
      <t>*</t>
    </r>
    <r>
      <rPr>
        <sz val="16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Υδρολογικό έτος: Δωδεκάμηνη περίοδο από την 1η Οκτωβρίου μίας χρονιάς μέχρι την 30η Σεπτεμβρίου της επόμενης χρονιάς π.χ.</t>
    </r>
  </si>
  <si>
    <t>60% πιθανότητα περικοπών.</t>
  </si>
  <si>
    <t>Απίθανη η αποφυγή περικοπών και 90% πιθανότητα πολύ υψηλών περικοπών.</t>
  </si>
  <si>
    <r>
      <t xml:space="preserve">Δράσεις και μέγιστες απολήψεις για το υπόλοιπο του τρέχοντος υδρολογικού έτους </t>
    </r>
    <r>
      <rPr>
        <b/>
        <sz val="12"/>
        <color theme="1"/>
        <rFont val="Arial"/>
        <family val="2"/>
        <charset val="161"/>
      </rPr>
      <t xml:space="preserve"> από τα Φράγματα του Νοτίου Αγωγού με βάση το συνολικό ταμιευμένο όγκο V στα φράγματα την 1η Απριλίου του έτους</t>
    </r>
  </si>
  <si>
    <r>
      <t>ΤΑΜΙΕΥΣΗ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ΑΠΡΙΛΙΟΥ</t>
    </r>
  </si>
  <si>
    <t>ΧΑΡΑΚΤΗΡΙΣΜΟΣ ΚΑΤΗΓΟΡΙΑΣ</t>
  </si>
  <si>
    <t>ΧΑΡΑΚΤΗΡΙΣΜΟΣ ΔΡΑΣΗΣ</t>
  </si>
  <si>
    <t>Άνω των 120 εκατ.</t>
  </si>
  <si>
    <t>Επάρκεια</t>
  </si>
  <si>
    <t>55 εκατ.</t>
  </si>
  <si>
    <t>Μεταξύ 100 και 120 εκατ.</t>
  </si>
  <si>
    <t>Ήπια ελλειμματική</t>
  </si>
  <si>
    <t>44 εκατ.</t>
  </si>
  <si>
    <t>ΜΙκρές περικοπές</t>
  </si>
  <si>
    <t>Μεταξύ 80 και 100 εκατ.</t>
  </si>
  <si>
    <t>Μέτρια ελλειμματική</t>
  </si>
  <si>
    <t>35 εκατ.</t>
  </si>
  <si>
    <t>Μέτριες περικοπές</t>
  </si>
  <si>
    <t>Μεταξύ 50 και 80 εκατ.</t>
  </si>
  <si>
    <t>Σοβαρά ελλειμματική</t>
  </si>
  <si>
    <t>25 εκατ.</t>
  </si>
  <si>
    <t>Σημαντικές περικοπές</t>
  </si>
  <si>
    <t>Κάτω των 50 εκατ.</t>
  </si>
  <si>
    <t>Εξαιρετικά ελλειματική</t>
  </si>
  <si>
    <t>15 εκατ.</t>
  </si>
  <si>
    <t>Πολύ σημαντικές περικοπές</t>
  </si>
  <si>
    <t>ΣΥΝΟΛΟ ΑΠΟΛΗΨΕΩΝ  ΥΔΡΟΛΟΓΙΚΟΥ ΕΤΟΥΣ</t>
  </si>
  <si>
    <t xml:space="preserve">      το υδρολογικό έτος 2013/2014 είναι η περίοδος 1/10/2013 μέχρι 30/9/2014</t>
  </si>
  <si>
    <t>ΥΠΗΡΕΣΙΑ ΥΔΡΟΛΟΓΙΑΣ &amp; ΥΔΡΟΓΕΩΛΟΓΙΑΣ</t>
  </si>
  <si>
    <t>Τμήμα αναπτύξεως Υδάτων</t>
  </si>
  <si>
    <t xml:space="preserve">  Σπυρούλλα Αναστασίου Τεχνικός</t>
  </si>
  <si>
    <t>2018/2019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</si>
</sst>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  <charset val="161"/>
    </font>
    <font>
      <u/>
      <sz val="14"/>
      <color theme="1"/>
      <name val="Calibri"/>
      <family val="2"/>
      <scheme val="minor"/>
    </font>
    <font>
      <b/>
      <u/>
      <sz val="13"/>
      <color theme="1"/>
      <name val="Arial"/>
      <family val="2"/>
      <charset val="161"/>
    </font>
    <font>
      <u/>
      <sz val="13"/>
      <color theme="1"/>
      <name val="Arial"/>
      <family val="2"/>
      <charset val="161"/>
    </font>
    <font>
      <sz val="13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u/>
      <sz val="16"/>
      <color theme="1"/>
      <name val="Arial"/>
      <family val="2"/>
      <charset val="161"/>
    </font>
    <font>
      <b/>
      <u/>
      <sz val="13"/>
      <color rgb="FFFF0000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3"/>
      <color theme="1"/>
      <name val="Calibri"/>
      <family val="2"/>
      <scheme val="minor"/>
    </font>
    <font>
      <u/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Hellas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76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right"/>
    </xf>
    <xf numFmtId="0" fontId="12" fillId="2" borderId="4" xfId="0" applyFont="1" applyFill="1" applyBorder="1"/>
    <xf numFmtId="0" fontId="13" fillId="2" borderId="5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3" fillId="0" borderId="6" xfId="0" applyFont="1" applyBorder="1"/>
    <xf numFmtId="0" fontId="16" fillId="4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4" fontId="0" fillId="0" borderId="0" xfId="0" applyNumberFormat="1"/>
    <xf numFmtId="0" fontId="13" fillId="0" borderId="0" xfId="0" applyFont="1" applyBorder="1"/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0" fillId="0" borderId="15" xfId="0" applyBorder="1"/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3" fillId="0" borderId="4" xfId="0" applyFont="1" applyBorder="1"/>
    <xf numFmtId="0" fontId="0" fillId="0" borderId="4" xfId="0" applyBorder="1"/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1" xfId="0" applyFont="1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0" fillId="0" borderId="22" xfId="0" applyBorder="1" applyAlignment="1"/>
    <xf numFmtId="0" fontId="0" fillId="0" borderId="23" xfId="0" applyBorder="1" applyAlignment="1"/>
    <xf numFmtId="14" fontId="0" fillId="0" borderId="18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20" fillId="7" borderId="1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12" fillId="0" borderId="6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5"/>
  <sheetViews>
    <sheetView tabSelected="1" topLeftCell="A37" workbookViewId="0">
      <selection activeCell="I40" sqref="I40"/>
    </sheetView>
  </sheetViews>
  <sheetFormatPr defaultRowHeight="15"/>
  <cols>
    <col min="1" max="1" width="3.7109375" style="1" customWidth="1"/>
    <col min="2" max="2" width="42.140625" style="1" customWidth="1"/>
    <col min="3" max="3" width="0.140625" style="1" hidden="1" customWidth="1"/>
    <col min="4" max="4" width="23.7109375" style="1" customWidth="1"/>
    <col min="5" max="7" width="23.7109375" customWidth="1"/>
    <col min="8" max="8" width="1.28515625" customWidth="1"/>
    <col min="9" max="9" width="16.140625" customWidth="1"/>
    <col min="11" max="11" width="31.140625" customWidth="1"/>
    <col min="12" max="12" width="41.140625" customWidth="1"/>
  </cols>
  <sheetData>
    <row r="1" spans="2:9" ht="9" customHeight="1">
      <c r="E1" s="1"/>
      <c r="F1" s="1"/>
      <c r="G1" s="1"/>
      <c r="H1" s="2"/>
      <c r="I1" s="1"/>
    </row>
    <row r="2" spans="2:9" ht="20.25" customHeight="1">
      <c r="B2" s="59" t="s">
        <v>0</v>
      </c>
      <c r="C2" s="60"/>
      <c r="D2" s="60"/>
      <c r="E2" s="60"/>
      <c r="F2" s="60"/>
      <c r="G2" s="60"/>
      <c r="H2" s="1"/>
      <c r="I2" s="1"/>
    </row>
    <row r="3" spans="2:9" ht="20.25" customHeight="1">
      <c r="B3" s="61" t="s">
        <v>1</v>
      </c>
      <c r="C3" s="62"/>
      <c r="D3" s="62"/>
      <c r="E3" s="62"/>
      <c r="F3" s="62"/>
      <c r="G3" s="62"/>
      <c r="H3" s="1"/>
      <c r="I3" s="1"/>
    </row>
    <row r="4" spans="2:9" ht="17.25" customHeight="1">
      <c r="B4" s="3"/>
      <c r="C4" s="4"/>
      <c r="D4" s="61" t="s">
        <v>2</v>
      </c>
      <c r="E4" s="61"/>
      <c r="F4" s="61"/>
      <c r="G4" s="61"/>
      <c r="H4" s="1"/>
      <c r="I4" s="1"/>
    </row>
    <row r="5" spans="2:9" ht="18" customHeight="1">
      <c r="B5" s="63" t="s">
        <v>3</v>
      </c>
      <c r="C5" s="64"/>
      <c r="D5" s="64"/>
      <c r="E5" s="5" t="s">
        <v>47</v>
      </c>
      <c r="F5" s="6" t="str">
        <f>"(1/10/"&amp;LEFT(E5,FIND("/",E5)-1)&amp;" - "&amp;"30/9"&amp;RIGHT(E5,SEARCH("/",E5,1))&amp;")"</f>
        <v>(1/10/2018 - 30/9/2019)</v>
      </c>
      <c r="G5" s="7"/>
      <c r="H5" s="1"/>
      <c r="I5" s="1"/>
    </row>
    <row r="6" spans="2:9" ht="9" customHeight="1" thickBot="1">
      <c r="B6" s="8"/>
      <c r="C6" s="9"/>
      <c r="D6" s="10"/>
      <c r="E6" s="11"/>
      <c r="F6" s="11"/>
      <c r="G6" s="11"/>
      <c r="H6" s="1"/>
      <c r="I6" s="1"/>
    </row>
    <row r="7" spans="2:9" ht="10.5" customHeight="1" thickBot="1">
      <c r="B7" s="12"/>
      <c r="C7" s="13"/>
      <c r="D7" s="13"/>
      <c r="E7" s="13"/>
      <c r="F7" s="13"/>
      <c r="G7" s="14"/>
      <c r="H7" s="1"/>
      <c r="I7" s="1"/>
    </row>
    <row r="8" spans="2:9" ht="42" customHeight="1" thickBot="1">
      <c r="B8" s="15" t="str">
        <f>"1/10/"&amp;LEFT(E5,FIND("/",E5)-1)</f>
        <v>1/10/2018</v>
      </c>
      <c r="C8" s="16"/>
      <c r="D8" s="65" t="s">
        <v>4</v>
      </c>
      <c r="E8" s="66"/>
      <c r="F8" s="66"/>
      <c r="G8" s="67"/>
      <c r="H8" s="1"/>
      <c r="I8" s="1"/>
    </row>
    <row r="9" spans="2:9" ht="50.25" customHeight="1" thickBot="1">
      <c r="B9" s="17" t="s">
        <v>5</v>
      </c>
      <c r="C9" s="18"/>
      <c r="D9" s="55" t="s">
        <v>6</v>
      </c>
      <c r="E9" s="56"/>
      <c r="F9" s="57" t="s">
        <v>7</v>
      </c>
      <c r="G9" s="58"/>
      <c r="H9" s="1"/>
      <c r="I9" s="1"/>
    </row>
    <row r="10" spans="2:9" ht="33.950000000000003" customHeight="1" thickBot="1">
      <c r="B10" s="19"/>
      <c r="C10" s="20"/>
      <c r="D10" s="68" t="s">
        <v>8</v>
      </c>
      <c r="E10" s="69"/>
      <c r="F10" s="70" t="s">
        <v>9</v>
      </c>
      <c r="G10" s="71"/>
      <c r="H10" s="1"/>
      <c r="I10" s="1"/>
    </row>
    <row r="11" spans="2:9" ht="33.950000000000003" customHeight="1" thickBot="1">
      <c r="B11" s="21"/>
      <c r="C11" s="20"/>
      <c r="D11" s="68" t="s">
        <v>10</v>
      </c>
      <c r="E11" s="69"/>
      <c r="F11" s="70" t="s">
        <v>11</v>
      </c>
      <c r="G11" s="71"/>
      <c r="H11" s="1"/>
      <c r="I11" s="1"/>
    </row>
    <row r="12" spans="2:9" ht="33.950000000000003" customHeight="1" thickBot="1">
      <c r="B12" s="22"/>
      <c r="C12" s="20"/>
      <c r="D12" s="68" t="s">
        <v>12</v>
      </c>
      <c r="E12" s="69"/>
      <c r="F12" s="70" t="s">
        <v>13</v>
      </c>
      <c r="G12" s="71"/>
      <c r="H12" s="1"/>
      <c r="I12" s="1"/>
    </row>
    <row r="13" spans="2:9" ht="33.950000000000003" customHeight="1" thickBot="1">
      <c r="B13" s="23">
        <v>16.02</v>
      </c>
      <c r="C13" s="20"/>
      <c r="D13" s="68" t="s">
        <v>14</v>
      </c>
      <c r="E13" s="69"/>
      <c r="F13" s="70" t="s">
        <v>15</v>
      </c>
      <c r="G13" s="71"/>
      <c r="H13" s="1"/>
      <c r="I13" s="1"/>
    </row>
    <row r="14" spans="2:9" ht="21.75" customHeight="1">
      <c r="B14" s="42"/>
      <c r="C14" s="43"/>
      <c r="D14" s="43"/>
      <c r="G14" s="24"/>
      <c r="H14" s="1"/>
      <c r="I14" s="1"/>
    </row>
    <row r="15" spans="2:9" ht="15" customHeight="1">
      <c r="B15" s="25"/>
      <c r="C15"/>
      <c r="D15"/>
      <c r="G15" s="24"/>
      <c r="H15" s="1"/>
      <c r="I15" s="1"/>
    </row>
    <row r="16" spans="2:9" ht="8.25" customHeight="1" thickBot="1">
      <c r="B16" s="25"/>
      <c r="C16"/>
      <c r="D16"/>
      <c r="G16" s="24"/>
      <c r="H16" s="1"/>
      <c r="I16" s="1"/>
    </row>
    <row r="17" spans="2:12" ht="10.5" customHeight="1" thickBot="1">
      <c r="B17" s="12"/>
      <c r="C17" s="13"/>
      <c r="D17" s="13"/>
      <c r="E17" s="13"/>
      <c r="F17" s="13"/>
      <c r="G17" s="14"/>
      <c r="H17" s="1"/>
      <c r="I17" s="1"/>
    </row>
    <row r="18" spans="2:12" ht="42" customHeight="1" thickBot="1">
      <c r="B18" s="26" t="str">
        <f>"1/1"&amp;RIGHT(E5,SEARCH("/",E5,1))</f>
        <v>1/1/2019</v>
      </c>
      <c r="C18" s="27"/>
      <c r="D18" s="65" t="s">
        <v>4</v>
      </c>
      <c r="E18" s="66"/>
      <c r="F18" s="66"/>
      <c r="G18" s="67"/>
      <c r="H18" s="1"/>
      <c r="I18" s="1"/>
    </row>
    <row r="19" spans="2:12" ht="50.25" customHeight="1" thickBot="1">
      <c r="B19" s="17" t="s">
        <v>5</v>
      </c>
      <c r="C19" s="18"/>
      <c r="D19" s="57" t="s">
        <v>6</v>
      </c>
      <c r="E19" s="72"/>
      <c r="F19" s="57" t="s">
        <v>7</v>
      </c>
      <c r="G19" s="58"/>
      <c r="H19" s="1"/>
      <c r="I19" s="1"/>
    </row>
    <row r="20" spans="2:12" ht="33.950000000000003" customHeight="1" thickBot="1">
      <c r="B20" s="19"/>
      <c r="C20" s="20"/>
      <c r="D20" s="68" t="s">
        <v>8</v>
      </c>
      <c r="E20" s="69"/>
      <c r="F20" s="70" t="s">
        <v>9</v>
      </c>
      <c r="G20" s="71"/>
      <c r="H20" s="1"/>
      <c r="I20" s="1"/>
    </row>
    <row r="21" spans="2:12" ht="33.950000000000003" customHeight="1" thickBot="1">
      <c r="B21" s="21"/>
      <c r="C21" s="20"/>
      <c r="D21" s="68" t="s">
        <v>10</v>
      </c>
      <c r="E21" s="69"/>
      <c r="F21" s="70" t="s">
        <v>11</v>
      </c>
      <c r="G21" s="71"/>
      <c r="H21" s="1"/>
      <c r="I21" s="1"/>
    </row>
    <row r="22" spans="2:12" ht="33.950000000000003" customHeight="1" thickBot="1">
      <c r="B22" s="22"/>
      <c r="C22" s="20"/>
      <c r="D22" s="68" t="s">
        <v>12</v>
      </c>
      <c r="E22" s="69"/>
      <c r="F22" s="70" t="s">
        <v>17</v>
      </c>
      <c r="G22" s="71"/>
      <c r="H22" s="1"/>
      <c r="I22" s="1"/>
    </row>
    <row r="23" spans="2:12" ht="33.950000000000003" customHeight="1" thickBot="1">
      <c r="B23" s="23">
        <v>21.26</v>
      </c>
      <c r="C23" s="20"/>
      <c r="D23" s="68" t="s">
        <v>14</v>
      </c>
      <c r="E23" s="69"/>
      <c r="F23" s="70" t="s">
        <v>18</v>
      </c>
      <c r="G23" s="71"/>
      <c r="H23" s="1"/>
      <c r="I23" s="1"/>
    </row>
    <row r="24" spans="2:12" ht="25.5" customHeight="1">
      <c r="B24" s="42"/>
      <c r="C24" s="43"/>
      <c r="D24" s="43"/>
      <c r="G24" s="24"/>
      <c r="H24" s="1"/>
      <c r="I24" s="1"/>
    </row>
    <row r="25" spans="2:12" ht="15" customHeight="1">
      <c r="B25" s="25"/>
      <c r="C25"/>
      <c r="D25"/>
      <c r="G25" s="24"/>
      <c r="H25" s="1"/>
      <c r="I25" s="1"/>
    </row>
    <row r="26" spans="2:12" ht="9.75" customHeight="1" thickBot="1">
      <c r="C26"/>
      <c r="D26"/>
      <c r="H26" s="1"/>
      <c r="I26" s="1"/>
    </row>
    <row r="27" spans="2:12" ht="10.5" customHeight="1" thickBot="1">
      <c r="B27" s="12"/>
      <c r="C27" s="13"/>
      <c r="D27" s="13"/>
      <c r="E27" s="13"/>
      <c r="F27" s="13"/>
      <c r="G27" s="14"/>
      <c r="H27" s="1"/>
      <c r="I27" s="1"/>
    </row>
    <row r="28" spans="2:12" ht="52.5" customHeight="1" thickBot="1">
      <c r="B28" s="28" t="str">
        <f>"1/4"&amp;RIGHT(E5,SEARCH("/",E5,1))</f>
        <v>1/4/2019</v>
      </c>
      <c r="C28" s="29"/>
      <c r="D28" s="73" t="s">
        <v>19</v>
      </c>
      <c r="E28" s="74"/>
      <c r="F28" s="74"/>
      <c r="G28" s="75"/>
      <c r="H28" s="1"/>
      <c r="I28" s="1"/>
    </row>
    <row r="29" spans="2:12" ht="15.75" hidden="1" thickBot="1">
      <c r="B29" s="30"/>
      <c r="C29"/>
      <c r="D29"/>
      <c r="H29" s="1"/>
      <c r="I29" s="1"/>
      <c r="J29" s="1"/>
      <c r="K29" s="1"/>
      <c r="L29" s="1"/>
    </row>
    <row r="30" spans="2:12" ht="65.25" customHeight="1" thickBot="1">
      <c r="B30" s="31" t="str">
        <f>"Ταμίευση την 1η Απριλίου του υδρολογικού έτους " &amp; E5 &amp; "                         V   (εκατ. m3)"</f>
        <v>Ταμίευση την 1η Απριλίου του υδρολογικού έτους 2018/2019                         V   (εκατ. m3)</v>
      </c>
      <c r="C30" s="32"/>
      <c r="D30" s="15" t="s">
        <v>20</v>
      </c>
      <c r="E30" s="33" t="s">
        <v>21</v>
      </c>
      <c r="F30" s="33" t="s">
        <v>42</v>
      </c>
      <c r="G30" s="33" t="s">
        <v>22</v>
      </c>
      <c r="H30" s="1"/>
      <c r="I30" s="1"/>
      <c r="J30" s="1"/>
      <c r="K30" s="34"/>
      <c r="L30" s="1"/>
    </row>
    <row r="31" spans="2:12" ht="54" customHeight="1" thickBot="1">
      <c r="B31" s="54">
        <v>142.38</v>
      </c>
      <c r="C31"/>
      <c r="D31" s="35" t="s">
        <v>23</v>
      </c>
      <c r="E31" s="36" t="s">
        <v>24</v>
      </c>
      <c r="F31" s="37" t="s">
        <v>25</v>
      </c>
      <c r="G31" s="37"/>
      <c r="H31" s="1"/>
      <c r="I31" s="1"/>
    </row>
    <row r="32" spans="2:12" ht="54" customHeight="1" thickBot="1">
      <c r="B32" s="38"/>
      <c r="C32"/>
      <c r="D32" s="35" t="s">
        <v>26</v>
      </c>
      <c r="E32" s="36" t="s">
        <v>27</v>
      </c>
      <c r="F32" s="37" t="s">
        <v>28</v>
      </c>
      <c r="G32" s="36" t="s">
        <v>29</v>
      </c>
      <c r="H32" s="1"/>
      <c r="I32" s="1"/>
    </row>
    <row r="33" spans="2:9" ht="54" customHeight="1" thickBot="1">
      <c r="B33" s="39"/>
      <c r="C33"/>
      <c r="D33" s="35" t="s">
        <v>30</v>
      </c>
      <c r="E33" s="36" t="s">
        <v>31</v>
      </c>
      <c r="F33" s="37" t="s">
        <v>32</v>
      </c>
      <c r="G33" s="36" t="s">
        <v>33</v>
      </c>
      <c r="H33" s="1"/>
      <c r="I33" s="1"/>
    </row>
    <row r="34" spans="2:9" ht="54" customHeight="1" thickBot="1">
      <c r="B34" s="40"/>
      <c r="C34"/>
      <c r="D34" s="35" t="s">
        <v>34</v>
      </c>
      <c r="E34" s="36" t="s">
        <v>35</v>
      </c>
      <c r="F34" s="37" t="s">
        <v>36</v>
      </c>
      <c r="G34" s="36" t="s">
        <v>37</v>
      </c>
      <c r="H34" s="1"/>
      <c r="I34" s="1"/>
    </row>
    <row r="35" spans="2:9" ht="54" customHeight="1" thickBot="1">
      <c r="B35" s="41"/>
      <c r="C35"/>
      <c r="D35" s="35" t="s">
        <v>38</v>
      </c>
      <c r="E35" s="36" t="s">
        <v>39</v>
      </c>
      <c r="F35" s="37" t="s">
        <v>40</v>
      </c>
      <c r="G35" s="36" t="s">
        <v>41</v>
      </c>
      <c r="H35" s="1"/>
      <c r="I35" s="1"/>
    </row>
    <row r="36" spans="2:9" s="44" customFormat="1" ht="54" customHeight="1">
      <c r="B36" s="48"/>
      <c r="D36" s="45"/>
      <c r="E36" s="45"/>
      <c r="F36" s="46"/>
      <c r="G36" s="45"/>
    </row>
    <row r="37" spans="2:9" ht="20.25">
      <c r="B37" s="47" t="s">
        <v>16</v>
      </c>
      <c r="C37"/>
      <c r="D37"/>
      <c r="G37" s="24"/>
      <c r="H37" s="1"/>
      <c r="I37" s="1"/>
    </row>
    <row r="38" spans="2:9" ht="17.25" customHeight="1">
      <c r="B38" s="49" t="s">
        <v>43</v>
      </c>
      <c r="C38"/>
      <c r="D38"/>
      <c r="H38" s="1"/>
      <c r="I38" s="1"/>
    </row>
    <row r="39" spans="2:9" ht="17.25" customHeight="1" thickBot="1">
      <c r="B39" s="25"/>
      <c r="C39"/>
      <c r="D39"/>
      <c r="H39" s="1"/>
      <c r="I39" s="1"/>
    </row>
    <row r="40" spans="2:9" ht="17.25" customHeight="1">
      <c r="B40" s="50" t="s">
        <v>44</v>
      </c>
      <c r="E40" s="1"/>
      <c r="F40" s="1"/>
      <c r="G40" s="1"/>
      <c r="H40" s="1"/>
      <c r="I40" s="1"/>
    </row>
    <row r="41" spans="2:9" ht="12.75" customHeight="1">
      <c r="B41" s="51" t="s">
        <v>45</v>
      </c>
      <c r="E41" s="1"/>
      <c r="F41" s="1"/>
      <c r="G41" s="1"/>
      <c r="H41" s="1"/>
      <c r="I41" s="1"/>
    </row>
    <row r="42" spans="2:9" ht="12.75" customHeight="1">
      <c r="B42" s="53">
        <v>43566</v>
      </c>
      <c r="E42" s="1"/>
      <c r="F42" s="1"/>
      <c r="G42" s="1"/>
      <c r="H42" s="1"/>
      <c r="I42" s="1"/>
    </row>
    <row r="43" spans="2:9" ht="15.75" customHeight="1" thickBot="1">
      <c r="B43" s="52" t="s">
        <v>46</v>
      </c>
      <c r="C43"/>
      <c r="D43"/>
      <c r="H43" s="1"/>
      <c r="I43" s="1"/>
    </row>
    <row r="44" spans="2:9" ht="19.5" customHeight="1">
      <c r="C44"/>
      <c r="D44"/>
      <c r="H44" s="1"/>
      <c r="I44" s="1"/>
    </row>
    <row r="45" spans="2:9" ht="19.5" customHeight="1">
      <c r="C45"/>
      <c r="D45"/>
      <c r="H45" s="1"/>
      <c r="I45" s="1"/>
    </row>
    <row r="46" spans="2:9" ht="56.25" customHeight="1">
      <c r="C46"/>
      <c r="D46"/>
      <c r="H46" s="1"/>
      <c r="I46" s="1"/>
    </row>
    <row r="47" spans="2:9">
      <c r="C47"/>
      <c r="D47"/>
    </row>
    <row r="48" spans="2:9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  <row r="249" spans="3:4">
      <c r="C249"/>
      <c r="D249"/>
    </row>
    <row r="250" spans="3:4">
      <c r="C250"/>
      <c r="D250"/>
    </row>
    <row r="251" spans="3:4">
      <c r="C251"/>
      <c r="D251"/>
    </row>
    <row r="252" spans="3:4">
      <c r="C252"/>
      <c r="D252"/>
    </row>
    <row r="253" spans="3:4">
      <c r="C253"/>
      <c r="D253"/>
    </row>
    <row r="254" spans="3:4">
      <c r="C254"/>
      <c r="D254"/>
    </row>
    <row r="255" spans="3:4">
      <c r="C255"/>
      <c r="D255"/>
    </row>
    <row r="256" spans="3:4">
      <c r="C256"/>
      <c r="D256"/>
    </row>
    <row r="257" spans="3:4">
      <c r="C257"/>
      <c r="D257"/>
    </row>
    <row r="258" spans="3:4">
      <c r="C258"/>
      <c r="D258"/>
    </row>
    <row r="259" spans="3:4">
      <c r="C259"/>
      <c r="D259"/>
    </row>
    <row r="260" spans="3:4">
      <c r="C260"/>
      <c r="D260"/>
    </row>
    <row r="261" spans="3:4">
      <c r="C261"/>
      <c r="D261"/>
    </row>
    <row r="262" spans="3:4">
      <c r="C262"/>
      <c r="D262"/>
    </row>
    <row r="263" spans="3:4">
      <c r="C263"/>
      <c r="D263"/>
    </row>
    <row r="264" spans="3:4">
      <c r="C264"/>
      <c r="D264"/>
    </row>
    <row r="265" spans="3:4">
      <c r="C265"/>
      <c r="D265"/>
    </row>
    <row r="266" spans="3:4">
      <c r="C266"/>
      <c r="D266"/>
    </row>
    <row r="267" spans="3:4">
      <c r="C267"/>
      <c r="D267"/>
    </row>
    <row r="268" spans="3:4">
      <c r="C268"/>
      <c r="D268"/>
    </row>
    <row r="269" spans="3:4">
      <c r="C269"/>
      <c r="D269"/>
    </row>
    <row r="270" spans="3:4">
      <c r="C270"/>
      <c r="D270"/>
    </row>
    <row r="271" spans="3:4">
      <c r="C271"/>
      <c r="D271"/>
    </row>
    <row r="272" spans="3: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  <row r="415" spans="3:4">
      <c r="C415"/>
      <c r="D415"/>
    </row>
  </sheetData>
  <mergeCells count="27">
    <mergeCell ref="D28:G28"/>
    <mergeCell ref="D21:E21"/>
    <mergeCell ref="F21:G21"/>
    <mergeCell ref="D22:E22"/>
    <mergeCell ref="F22:G22"/>
    <mergeCell ref="D23:E23"/>
    <mergeCell ref="F23:G23"/>
    <mergeCell ref="D20:E20"/>
    <mergeCell ref="F20:G20"/>
    <mergeCell ref="D10:E10"/>
    <mergeCell ref="F10:G10"/>
    <mergeCell ref="D11:E11"/>
    <mergeCell ref="F11:G11"/>
    <mergeCell ref="D12:E12"/>
    <mergeCell ref="F12:G12"/>
    <mergeCell ref="D13:E13"/>
    <mergeCell ref="F13:G13"/>
    <mergeCell ref="D18:G18"/>
    <mergeCell ref="D19:E19"/>
    <mergeCell ref="F19:G19"/>
    <mergeCell ref="D9:E9"/>
    <mergeCell ref="F9:G9"/>
    <mergeCell ref="B2:G2"/>
    <mergeCell ref="B3:G3"/>
    <mergeCell ref="D4:G4"/>
    <mergeCell ref="B5:D5"/>
    <mergeCell ref="D8:G8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4" sqref="O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 Hydr etos 2018-19 Okt-April.</vt:lpstr>
      <vt:lpstr>Φύλλο2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sanastasiou</dc:creator>
  <cp:lastModifiedBy>sanastasiou</cp:lastModifiedBy>
  <cp:lastPrinted>2019-04-11T08:55:50Z</cp:lastPrinted>
  <dcterms:created xsi:type="dcterms:W3CDTF">2016-10-04T05:54:31Z</dcterms:created>
  <dcterms:modified xsi:type="dcterms:W3CDTF">2019-04-11T11:18:23Z</dcterms:modified>
</cp:coreProperties>
</file>